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GRANMORELOS\Desktop\Documentos 2024\cuenta publica\"/>
    </mc:Choice>
  </mc:AlternateContent>
  <xr:revisionPtr revIDLastSave="0" documentId="8_{F5F9E961-7BBC-4C80-9239-82E46453D6CE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08" yWindow="-108" windowWidth="23256" windowHeight="12576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H21" i="1" s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D40" i="1"/>
  <c r="E40" i="1" s="1"/>
  <c r="H40" i="1" s="1"/>
  <c r="C40" i="1"/>
  <c r="G10" i="1"/>
  <c r="F10" i="1"/>
  <c r="D10" i="1"/>
  <c r="C10" i="1"/>
  <c r="C46" i="1" s="1"/>
  <c r="F46" i="1" l="1"/>
  <c r="E20" i="1"/>
  <c r="H20" i="1" s="1"/>
  <c r="E10" i="1"/>
  <c r="H10" i="1" s="1"/>
  <c r="D46" i="1"/>
  <c r="E46" i="1" s="1"/>
  <c r="H46" i="1" l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<sst xmlns="http://schemas.openxmlformats.org/spreadsheetml/2006/main" count="47" uniqueCount="47">
  <si>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</si>
  <si>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</si>
  <si>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</si>
  <si>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</si>
  <si>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</si>
  <si>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</si>
  <si>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</si>
  <si>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</si>
  <si>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</si>
  <si>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</si>
  <si>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</si>
  <si>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</si>
  <si>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</si>
  <si>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</si>
  <si>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</si>
  <si>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</si>
  <si>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</si>
  <si>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</si>
  <si>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</si>
  <si>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</si>
  <si>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</si>
  <si>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</si>
  <si>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</si>
  <si>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</si>
  <si>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</si>
  <si>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</si>
  <si>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</si>
  <si>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</si>
  <si>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</si>
  <si>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</si>
  <si>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</si>
  <si>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</si>
  <si>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</si>
  <si>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</si>
  <si>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</si>
  <si>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</si>
  <si>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</si>
  <si>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</si>
  <si>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</si>
  <si>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</si>
  <si>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</si>
  <si>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</si>
  <si>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</si>
  <si>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</si>
  <si>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</si>
  <si>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Junta Municipal de Agua y Saneamiento de Gran Morelos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</si>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</sst>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2114122</xdr:colOff>
      <xdr:row>46</xdr:row>
      <xdr:rowOff>175844</xdr:rowOff>
    </xdr:from>
    <xdr:to>
      <xdr:col>7</xdr:col>
      <xdr:colOff>131048</xdr:colOff>
      <xdr:row>52</xdr:row>
      <xdr:rowOff>92109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508FFC-FD43-4A8B-8514-0C31B53A07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0457" t="19540" r="15602"/>
        <a:stretch/>
      </xdr:blipFill>
      <xdr:spPr>
        <a:xfrm>
          <a:off x="2365331" y="9462196"/>
          <a:ext cx="5863014" cy="102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topLeftCell="A31" zoomScale="91" zoomScaleNormal="91" workbookViewId="0">
      <selection activeCell="D48" sqref="D48"/>
    </sheetView>
  </sheetViews>
  <sheetFormatPr baseColWidth="10" defaultColWidth="11.5546875" defaultRowHeight="14.4" x14ac:dyDescent="0.3"/>
  <cols>
    <col min="1" max="1" width="3.6640625" style="1" customWidth="1"/>
    <col min="2" max="2" width="42.88671875" style="1" customWidth="1"/>
    <col min="3" max="3" width="14.44140625" style="1" bestFit="1" customWidth="1"/>
    <col min="4" max="4" width="13.88671875" style="1" customWidth="1"/>
    <col min="5" max="8" width="14.44140625" style="1" bestFit="1" customWidth="1"/>
    <col min="9" max="9" width="3.6640625" style="1" customWidth="1"/>
    <col min="10" max="16384" width="11.5546875" style="1"/>
  </cols>
  <sheetData>
    <row r="1" spans="2:11" ht="15" customHeight="1" thickBot="1" x14ac:dyDescent="0.35"/>
    <row r="2" spans="2:11" x14ac:dyDescent="0.3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3">
      <c r="B3" s="37" t="s">
        <v>1</v>
      </c>
      <c r="C3" s="38"/>
      <c r="D3" s="38"/>
      <c r="E3" s="38"/>
      <c r="F3" s="38"/>
      <c r="G3" s="38"/>
      <c r="H3" s="39"/>
    </row>
    <row r="4" spans="2:11" x14ac:dyDescent="0.3">
      <c r="B4" s="37" t="s">
        <v>2</v>
      </c>
      <c r="C4" s="38"/>
      <c r="D4" s="38"/>
      <c r="E4" s="38"/>
      <c r="F4" s="38"/>
      <c r="G4" s="38"/>
      <c r="H4" s="39"/>
    </row>
    <row r="5" spans="2:11" ht="15" thickBot="1" x14ac:dyDescent="0.35">
      <c r="B5" s="34" t="s">
        <v>46</v>
      </c>
      <c r="C5" s="35"/>
      <c r="D5" s="35"/>
      <c r="E5" s="35"/>
      <c r="F5" s="35"/>
      <c r="G5" s="35"/>
      <c r="H5" s="36"/>
    </row>
    <row r="6" spans="2:11" ht="15" thickBot="1" x14ac:dyDescent="0.35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6" thickBot="1" x14ac:dyDescent="0.35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5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3">
      <c r="B9" s="10"/>
      <c r="C9" s="6"/>
      <c r="D9" s="6"/>
      <c r="E9" s="6"/>
      <c r="F9" s="6"/>
      <c r="G9" s="6"/>
      <c r="H9" s="7"/>
    </row>
    <row r="10" spans="2:11" x14ac:dyDescent="0.3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3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3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3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3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3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3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3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3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3">
      <c r="B19" s="19"/>
      <c r="C19" s="8"/>
      <c r="D19" s="8"/>
      <c r="E19" s="8"/>
      <c r="F19" s="8"/>
      <c r="G19" s="8"/>
      <c r="H19" s="8"/>
    </row>
    <row r="20" spans="2:8" ht="15" customHeight="1" x14ac:dyDescent="0.3">
      <c r="B20" s="11" t="s">
        <v>22</v>
      </c>
      <c r="C20" s="8">
        <f>SUM(C21:C27)</f>
        <v>1335011.0599999998</v>
      </c>
      <c r="D20" s="8">
        <f>SUM(D21:D27)</f>
        <v>589394.89</v>
      </c>
      <c r="E20" s="8">
        <f t="shared" ref="E20:E27" si="2">C20+D20</f>
        <v>1924405.9499999997</v>
      </c>
      <c r="F20" s="8">
        <f>SUM(F21:F27)</f>
        <v>1689795.77</v>
      </c>
      <c r="G20" s="8">
        <f>SUM(G21:G27)</f>
        <v>1650397.69</v>
      </c>
      <c r="H20" s="8">
        <f t="shared" ref="H20:H27" si="3">E20-F20</f>
        <v>234610.1799999997</v>
      </c>
    </row>
    <row r="21" spans="2:8" x14ac:dyDescent="0.3">
      <c r="B21" s="12" t="s">
        <v>23</v>
      </c>
      <c r="C21" s="15">
        <v>198057.18</v>
      </c>
      <c r="D21" s="15">
        <v>158173.60999999999</v>
      </c>
      <c r="E21" s="17">
        <f t="shared" si="2"/>
        <v>356230.79</v>
      </c>
      <c r="F21" s="15">
        <v>148027.97</v>
      </c>
      <c r="G21" s="15">
        <v>148027.97</v>
      </c>
      <c r="H21" s="17">
        <f t="shared" si="3"/>
        <v>208202.81999999998</v>
      </c>
    </row>
    <row r="22" spans="2:8" x14ac:dyDescent="0.3">
      <c r="B22" s="12" t="s">
        <v>24</v>
      </c>
      <c r="C22" s="15">
        <v>1136953.8799999999</v>
      </c>
      <c r="D22" s="15">
        <v>431221.28</v>
      </c>
      <c r="E22" s="17">
        <f t="shared" si="2"/>
        <v>1568175.16</v>
      </c>
      <c r="F22" s="15">
        <v>1541767.8</v>
      </c>
      <c r="G22" s="15">
        <v>1502369.72</v>
      </c>
      <c r="H22" s="17">
        <f t="shared" si="3"/>
        <v>26407.35999999987</v>
      </c>
    </row>
    <row r="23" spans="2:8" x14ac:dyDescent="0.3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2.8" x14ac:dyDescent="0.3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3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3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3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3">
      <c r="B28" s="19"/>
      <c r="C28" s="8"/>
      <c r="D28" s="8"/>
      <c r="E28" s="8"/>
      <c r="F28" s="8"/>
      <c r="G28" s="8"/>
      <c r="H28" s="8"/>
    </row>
    <row r="29" spans="2:8" ht="15" customHeight="1" x14ac:dyDescent="0.3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2.8" x14ac:dyDescent="0.3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3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3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3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3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3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3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3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3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3">
      <c r="B39" s="13"/>
      <c r="C39" s="8"/>
      <c r="D39" s="8"/>
      <c r="E39" s="8"/>
      <c r="F39" s="8"/>
      <c r="G39" s="8"/>
      <c r="H39" s="8"/>
    </row>
    <row r="40" spans="2:8" ht="21.75" customHeight="1" x14ac:dyDescent="0.3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2.8" x14ac:dyDescent="0.3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2.8" x14ac:dyDescent="0.3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3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3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5">
      <c r="B45" s="13"/>
      <c r="C45" s="8"/>
      <c r="D45" s="8"/>
      <c r="E45" s="8"/>
      <c r="F45" s="8"/>
      <c r="G45" s="8"/>
      <c r="H45" s="8"/>
    </row>
    <row r="46" spans="2:8" ht="15" customHeight="1" thickBot="1" x14ac:dyDescent="0.35">
      <c r="B46" s="14"/>
      <c r="C46" s="9">
        <f>SUM(C40,C29,C10,C20)</f>
        <v>1335011.0599999998</v>
      </c>
      <c r="D46" s="9">
        <f>SUM(D40,D29,D20,D10)</f>
        <v>589394.89</v>
      </c>
      <c r="E46" s="9">
        <f>C46+D46</f>
        <v>1924405.9499999997</v>
      </c>
      <c r="F46" s="9">
        <f>SUM(F40,F29,F10,F20)</f>
        <v>1689795.77</v>
      </c>
      <c r="G46" s="9">
        <f>SUM(G40,G29,G20,G10)</f>
        <v>1650397.69</v>
      </c>
      <c r="H46" s="9">
        <f>E46-F46</f>
        <v>234610.1799999997</v>
      </c>
    </row>
    <row r="47" spans="2:8" s="23" customFormat="1" x14ac:dyDescent="0.3">
      <c r="B47" s="22"/>
      <c r="C47" s="22"/>
      <c r="D47" s="22"/>
      <c r="E47" s="22"/>
      <c r="F47" s="22"/>
      <c r="G47" s="22"/>
      <c r="H47" s="22"/>
    </row>
    <row r="48" spans="2:8" s="23" customFormat="1" x14ac:dyDescent="0.3"/>
    <row r="49" s="23" customFormat="1" x14ac:dyDescent="0.3"/>
    <row r="50" s="23" customFormat="1" x14ac:dyDescent="0.3"/>
    <row r="51" s="23" customFormat="1" x14ac:dyDescent="0.3"/>
    <row r="52" s="23" customFormat="1" x14ac:dyDescent="0.3"/>
    <row r="53" s="23" customFormat="1" ht="18" customHeight="1" x14ac:dyDescent="0.3"/>
    <row r="54" s="23" customFormat="1" x14ac:dyDescent="0.3"/>
    <row r="55" s="23" customFormat="1" ht="15" customHeight="1" x14ac:dyDescent="0.3"/>
    <row r="56" s="23" customFormat="1" ht="15" customHeight="1" x14ac:dyDescent="0.3"/>
    <row r="57" s="23" customFormat="1" x14ac:dyDescent="0.3"/>
    <row r="58" s="23" customFormat="1" x14ac:dyDescent="0.3"/>
    <row r="59" s="23" customFormat="1" x14ac:dyDescent="0.3"/>
    <row r="60" s="23" customFormat="1" x14ac:dyDescent="0.3"/>
    <row r="61" s="23" customFormat="1" x14ac:dyDescent="0.3"/>
    <row r="62" s="23" customFormat="1" x14ac:dyDescent="0.3"/>
    <row r="63" s="23" customFormat="1" x14ac:dyDescent="0.3"/>
    <row r="64" s="23" customFormat="1" ht="15" customHeight="1" x14ac:dyDescent="0.3"/>
    <row r="65" s="23" customFormat="1" ht="15" customHeight="1" x14ac:dyDescent="0.3"/>
    <row r="66" s="23" customFormat="1" x14ac:dyDescent="0.3"/>
    <row r="67" s="23" customFormat="1" x14ac:dyDescent="0.3"/>
    <row r="68" s="23" customFormat="1" x14ac:dyDescent="0.3"/>
    <row r="69" s="23" customFormat="1" x14ac:dyDescent="0.3"/>
    <row r="70" s="23" customFormat="1" x14ac:dyDescent="0.3"/>
    <row r="71" s="23" customFormat="1" x14ac:dyDescent="0.3"/>
    <row r="72" s="23" customFormat="1" x14ac:dyDescent="0.3"/>
    <row r="73" s="23" customFormat="1" x14ac:dyDescent="0.3"/>
    <row r="74" s="23" customFormat="1" x14ac:dyDescent="0.3"/>
    <row r="75" s="23" customFormat="1" ht="15" customHeight="1" x14ac:dyDescent="0.3"/>
    <row r="76" ht="24.75" customHeight="1" x14ac:dyDescent="0.3"/>
    <row r="81" ht="15" customHeight="1" x14ac:dyDescent="0.3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GRANMORELOS</cp:lastModifiedBy>
  <dcterms:created xsi:type="dcterms:W3CDTF">2019-12-05T18:14:36Z</dcterms:created>
  <dcterms:modified xsi:type="dcterms:W3CDTF">2025-02-06T02:08:09Z</dcterms:modified>
</cp:coreProperties>
</file>